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8195" windowHeight="6465"/>
  </bookViews>
  <sheets>
    <sheet name="E&amp;G" sheetId="1" r:id="rId1"/>
    <sheet name="Auxiliary" sheetId="4" r:id="rId2"/>
    <sheet name="Sheet1" sheetId="5" r:id="rId3"/>
  </sheets>
  <calcPr calcId="145621"/>
</workbook>
</file>

<file path=xl/calcChain.xml><?xml version="1.0" encoding="utf-8"?>
<calcChain xmlns="http://schemas.openxmlformats.org/spreadsheetml/2006/main">
  <c r="L17" i="4" l="1"/>
  <c r="K17" i="4"/>
  <c r="J17" i="4"/>
  <c r="I17" i="4"/>
  <c r="H17" i="4"/>
  <c r="G17" i="4"/>
  <c r="L34" i="1"/>
  <c r="K34" i="1"/>
  <c r="J34" i="1"/>
  <c r="I34" i="1"/>
  <c r="H34" i="1"/>
  <c r="G34" i="1"/>
</calcChain>
</file>

<file path=xl/sharedStrings.xml><?xml version="1.0" encoding="utf-8"?>
<sst xmlns="http://schemas.openxmlformats.org/spreadsheetml/2006/main" count="158" uniqueCount="93">
  <si>
    <t>Longwood University</t>
  </si>
  <si>
    <t>2013-2014</t>
  </si>
  <si>
    <t>2014-2015</t>
  </si>
  <si>
    <t>One-Time</t>
  </si>
  <si>
    <t>Priority</t>
  </si>
  <si>
    <t>Initiative</t>
  </si>
  <si>
    <t>Description/Justification</t>
  </si>
  <si>
    <t>Base /</t>
  </si>
  <si>
    <t>Budget</t>
  </si>
  <si>
    <t>Index</t>
  </si>
  <si>
    <t>Lancer Plan</t>
  </si>
  <si>
    <t>Strategic Plan</t>
  </si>
  <si>
    <t>Relationship</t>
  </si>
  <si>
    <t>E&amp;G</t>
  </si>
  <si>
    <t>O</t>
  </si>
  <si>
    <t>B</t>
  </si>
  <si>
    <t>Title</t>
  </si>
  <si>
    <t>Additions</t>
  </si>
  <si>
    <t>Savings</t>
  </si>
  <si>
    <t>Reallocations</t>
  </si>
  <si>
    <t xml:space="preserve">MBB Coaches' Salaries </t>
  </si>
  <si>
    <t>WBB Title IX Salary Adjustments</t>
  </si>
  <si>
    <t>If major salary adjustments are made for the men's basketball program we would need to make equitable increases for the women's basketball staff to bring them within the market value</t>
  </si>
  <si>
    <t>Women's Track Assistant</t>
  </si>
  <si>
    <t xml:space="preserve">Women's Track Budget </t>
  </si>
  <si>
    <t>Operational funds to implement the women's track program</t>
  </si>
  <si>
    <t>Women's Tennis</t>
  </si>
  <si>
    <t xml:space="preserve">There is a potential for a Title IX issue; Additional funds would allow for a separate head coach for the women's tennis team </t>
  </si>
  <si>
    <t>Citizen Leadership and Social Justice Education</t>
  </si>
  <si>
    <t>Director of Citizen Leadership and Social Justice Education to develop initiatives and measure learning outcomes for the areas related to leadership, social justice and civic engagement.  Position would co-direct and teach within the Diversity Minor (Women and Gender Studies).</t>
  </si>
  <si>
    <t>Safety Technician - Environmental Health &amp; Safety</t>
  </si>
  <si>
    <t>Identified as Art Safety Technician in FY14 Strategic Initiatives.  Position would be reworked into an Emergency Management Coordinator position, with a request that the Hazardous Safety Technician currently reporting to Biology/Chemistry be reassigned to EHS.  This would allow the Safety Technician to cover the needs of both academic areas, as well as coordinate haz mat issues campus wide.</t>
  </si>
  <si>
    <t>Administrative Assistant - Environmental Health &amp; Safety</t>
  </si>
  <si>
    <t>Administrative support position in Environmental Health &amp; Safety.</t>
  </si>
  <si>
    <t>Diversity Coordinator</t>
  </si>
  <si>
    <t>Staff Psychologist</t>
  </si>
  <si>
    <t>Additional counselor to meet accreditation and student service needs - $45,000 plus benefits</t>
  </si>
  <si>
    <t>Auxiliary</t>
  </si>
  <si>
    <t>Staff Uniforms</t>
  </si>
  <si>
    <t>Currently, uniforms for all the trades employees are purchased once every two years.  These purchases are made using university end of year funding.  The cost has been approximately $14,000 for each purchase of 50 uniforms (about 65 are need to fully equip all permanent wage employees and transportation employees).  The uniforms are not holding up to the normal daily wear and tear for the replacement period of two years; employees are responsible for laundering their uniforms, as well as any alterations that may be needed.  Employee turnover or changes in employee clothing size causes storage of previously used uniforms that cannot be transferred to new employees.  To eliminate the issues with wear and tear, alterations, and the employee changeover or changes in clothing size, the option of uniform rental is desirable.  This would mean that all employee uniforms are laundered, altered, replaced/repaired when damaged and changed out as needed to meet the demands of the department.  This also allows for consistency across the trades in uniform appearance and enforcement of the uniform requirement for facilities employees. A VASCUPP contract is available for use.</t>
  </si>
  <si>
    <t>Core Need</t>
  </si>
  <si>
    <t>1-71000</t>
  </si>
  <si>
    <t>Electrician</t>
  </si>
  <si>
    <t>Facilities Management has only one electrician and one Electrical Supervisor for the operation, maintenance, and repair of the entire campus.  During budget reductions in 2009, Facilities relinquished an electrician's position to meet reduction demands.  Since then, we have not had sufficient personnel to maintain the electrical systems up to acceptable standards.  Currently we have to rely on assistance from other departments and Aramark to assist in light bulb changes while the remaining electrician tries to respond to emergency calls.  Currently the electricians have a backlog of around 100 Work Orders and the university's electrical circuits continue to become overloaded as computers and other electronic equipment are being added to offices and classrooms creating a hazardous condition.  The addition of this position will improve the maintenance of electrical systems.</t>
  </si>
  <si>
    <t>Safety, 5, 11</t>
  </si>
  <si>
    <t>After Hours Preventive Maintenance Core Crew</t>
  </si>
  <si>
    <t>Preventive Maintenance (PM) is the routine performance of maintenance activities to keep mechanical systems and equipment at optimal performance.  Activities include lubrication of moving parts, changing of belts and replacement of filters.  The absence of this activity will lead to high rates of equipment failure and potentially unhealthy conditions within buildings.  Longwood is currently drastically understaffed to adequately perform these activities.  This initiative supplements the current PM staff with an After Hours Preventive Maintenance (PM) Core Crew that will consist of a lead PM tech and PM tech.</t>
  </si>
  <si>
    <t>5, 11, 15</t>
  </si>
  <si>
    <t>Preventive Maintenance Parts, Materials and Supplies</t>
  </si>
  <si>
    <t>Preventive Maintenance (PM) is the routine performance of maintenance activities to keep mechanical systems and equipment at optimal performance.  Activities include lubrication of moving parts, changing of belts and replacement of filters.  The absence of this activity will lead to high rates of equipment failure and potentially unhealthy conditions within buildings.  In addition to personnel, Maintenance materials and parts are required to accomplish these tasks.  Facilities Management intends to meet this need through a re-allocation of funds.</t>
  </si>
  <si>
    <t>Warehouse &amp; Stockroom Inventory Manager</t>
  </si>
  <si>
    <t>Facilities Management has two warehouse locations off-campus for inventory storage, along with a central stockroom and several satellite stock rooms on the main campus.  During budget reductions in 2009, Facilities relinquished the warehouse manager's position upon his retirement to meet reduction demands.  Since then, we have not had personnel to manage the off-campus warehouses or the on campus satellite stock rooms.  Currently we have one person providing procurement functions for daily purchases necessary to keep the central stockroom operational and supporting the daily procurement demands of the Operations team.  The procurement demands have kept him from being able to provide daily inventory management of this area, therefore, a warehouse and inventory manager becomes an essential employee to effectively and efficiently managing the resource used to maintain campus facilities.</t>
  </si>
  <si>
    <t>Fleet Management Module for Motor Pool</t>
  </si>
  <si>
    <t xml:space="preserve">Currently, the reservation of fleet vehicles, reporting, and all charge backs for the use of fleet vehicles is manually processed.  The university's Computerized Maintenance Management System (CMMS) software that is used for work orders and inventory control has a Motor Pool module designed to manage a vehicle fleet.  The implementation of a Motor Pool module would improve the efficiency of the process and allow for a more proficient reporting and charge back processing. The module is designed to be highly configurable to meet existing business practices and provide a reservation and maintenance solution for rental and maintenance fleet vehicles.  This module would allow for the following:
• Electronic request of fleet vehicles
• Create invoices for charge backs
• Electronically track vehicle maintenance &amp; tie to preventive maintenance program
• Customize reporting
• Programmable to talk to existing Fuel Master system (for fuel tracking)
This module would be an add-on to our existing system, therefore, the costs are minimized for licensing and implementation.  </t>
  </si>
  <si>
    <t>Reversion of Auxiliary Maintenance Funds</t>
  </si>
  <si>
    <t>Marketing Budget</t>
  </si>
  <si>
    <t>1, 2, 10, 13, 14, 16, 17</t>
  </si>
  <si>
    <t>Assistant Director of Alumni Relations</t>
  </si>
  <si>
    <t>11, 14, 16, 17</t>
  </si>
  <si>
    <t>Hull Springs Farm General</t>
  </si>
  <si>
    <r>
      <t>This</t>
    </r>
    <r>
      <rPr>
        <u/>
        <sz val="11"/>
        <color theme="1"/>
        <rFont val="Calibri"/>
        <family val="2"/>
        <scheme val="minor"/>
      </rPr>
      <t xml:space="preserve"> new budget line</t>
    </r>
    <r>
      <rPr>
        <sz val="11"/>
        <color theme="1"/>
        <rFont val="Calibri"/>
        <family val="2"/>
        <scheme val="minor"/>
      </rPr>
      <t xml:space="preserve"> would support the operations of the new Director of Hull Springs Farm.  It would support travel, technology, and equipment needs.  Internal reallocation will occur from budget lines 1-65025 ($5,500) and 1-65010 ($4,500).</t>
    </r>
  </si>
  <si>
    <t>2, 4, 10, 14, 16</t>
  </si>
  <si>
    <t>Director of Major Gifts</t>
  </si>
  <si>
    <t>This position would assist Longwood's efforts to generate more philanthropic revenue.  It would support our efforts to engage more alumni, corporations, foundations, and friends.</t>
  </si>
  <si>
    <t>1, 2, 5, 7, 9, 10, 13, 14, 15</t>
  </si>
  <si>
    <t>Enrollment Management Marketing Position</t>
  </si>
  <si>
    <t>This position will provided directed support for all marketing materials within Enrollment Management with a primary focus on Admissions.  Responsibilities of the individual would include coordinate the implementation of marketing strategies (including design, printing, distribution, etc.) with Longwood’s marketing firm and the Admissions Office.  Develop promotional and educational materials for the other offices in Enrollment Management including “Soar in Four” guides, career planning guides, office brochures, flyers, emails, and the enrollment management annual report.  This position would be housed within the Public Relations office with a dotted reporting line to Enrollment Management &amp; Student Success.</t>
  </si>
  <si>
    <t>1, 2, 7, 13, 16, 17</t>
  </si>
  <si>
    <t>Degree Works Implementation</t>
  </si>
  <si>
    <t>Internal ITS Position Reorganization</t>
  </si>
  <si>
    <t>See Attached, aligns the ITS organization for efficiency and effectiveness to enable us to support the university and its strategic initiatives (cover salary for period of time when still paying out former PM and having a new PM on staff)</t>
  </si>
  <si>
    <t>4, 5, 10, 11, 15</t>
  </si>
  <si>
    <t>See Attached, aligns the ITS organization for efficiency and effectiveness to enable us to support the university and its strategic initiatives (salaries from reallocation of operating funds, additions to cover fringes from reallocated salaries)(This reorganization provides new DBA, Development, and Infrastructure Support positions, creates a full time IT Fixed Asset Manager with part time assistant, fills the PM position and replaces a retiring developer, and realigns admin positions for improved effectiveness)</t>
  </si>
  <si>
    <t>Theatre Tech Position Upgrade</t>
  </si>
  <si>
    <t>Liberal Studies Admin Upgrade</t>
  </si>
  <si>
    <t>13,1</t>
  </si>
  <si>
    <t>Faculty Line in Communication Studies</t>
  </si>
  <si>
    <t>Rapidly growing major.  Will have to cap if faculty resources are not added.</t>
  </si>
  <si>
    <t>Faculty Line in History</t>
  </si>
  <si>
    <t xml:space="preserve">Critical stress area in faculty.  </t>
  </si>
  <si>
    <t>Necessary for accreditation concerns in Theatre.  (NOTE:  Reallocation of wage position funding, but not sure from where it is funded - AA or A&amp;F.)</t>
  </si>
  <si>
    <t>Joint Need between Registrar (Academic Affairs) and ITS to hire vendor to work with the ITS unit and Registrar Office to scribe the 2013/2014 undergraduate catalog, properly integrate the DegreeWorks module with BANNER Student, and create the external web portal presence for student/faculty use (ITS has reallocated internal funding to provide annual maintenance support for this product), Go Live Date of May 1, 2014.</t>
  </si>
  <si>
    <t>Support the universities efforts to engage and involve more alumni, parents and friends.  Our current staffing is one a/p staff member and one classified staff member.  An additional staff member will assist our efforts to serve our growing alumni population.  After graduation 2013 we will have approximately 32,000 living alumni.   (Transfer from 1-65010 to 1-65060.)</t>
  </si>
  <si>
    <t>Budget supports the universities efforts to promote admissions and enrollment management.  These dollars also support the universities efforts to "Build a Compelling Brand".  These dollars support the hiring of a marketing firm and a communications firm to assist with efforts.  The universities advertising budget is also included in the request.  This expense has been funded by one-time money in recent years.   (May be paid by either E&amp;G or Auxiliary funds.)</t>
  </si>
  <si>
    <t>Over the years, the maintenance materials, services and parts funding for auxiliary funds has been decrease due to budget cuts.  This would be a partial reversion of funds to the $250,000 level.  The LCVA has been added as a maintenance responsibility without the allocation of additional maintenance resources.  Maintenance repairs to the HVAC system alone have been in excess of $30,000.</t>
  </si>
  <si>
    <t>The Men's basketball program will be the primary driver to maximize the University's investment for intercollegiate athletics; If men's basketball wins (on the court and off) at a high level Longwood would increase admissions and awareness nationally; Additional funds are being requested to recruit higher-caliber coaches   (see attached: "Flutie Effect")</t>
  </si>
  <si>
    <t xml:space="preserve">To gain Title IX compliance, Longwood should add another sport; After assessing the best fit for the institution it was decided that women's track would cost the least to add while having the biggest impact; the additional funding would allow Athletics to elevate the current wage assistant to fulltime status </t>
  </si>
  <si>
    <t>Upgrade wage position to full-time classified.  Liberal Studies is the largest major on campus and has never had full-time support.  The major needs to have a "home base" so to speak in order to insure retention and to be attractive to any future Liberal Studies directors that we need to recruit.   (NOTE:  Reallocation comes from VPAA and DEAN of CCAS foundation funds.  These are not line items in E&amp;G budgets - not sure if that counts as a true reallocation.)</t>
  </si>
  <si>
    <t>Develop New Revenue Sources</t>
  </si>
  <si>
    <t>Reallocate VPAF operating funds to support the development of new revenue streams</t>
  </si>
  <si>
    <t>Reallocate administrative position in Finance to Environmental Health &amp; Safety</t>
  </si>
  <si>
    <t>Student Success Position for First Year Experience</t>
  </si>
  <si>
    <t>Critical for recruitment and retention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</si>
</sst>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b/>
      <sz val="12"/>
      <color rgb="FF00B050"/>
      <name val="Calibri"/>
      <family val="2"/>
      <scheme val="minor"/>
    </font>
    <font>
      <u/>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s>
  <cellStyleXfs count="1">
    <xf numFmtId="0" fontId="0" fillId="0" borderId="0"/>
  </cellStyleXfs>
  <cellXfs count="98">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0" xfId="0" applyFill="1" applyBorder="1" applyAlignment="1">
      <alignment horizontal="center"/>
    </xf>
    <xf numFmtId="0" fontId="0" fillId="0" borderId="9" xfId="0" applyBorder="1"/>
    <xf numFmtId="0" fontId="0" fillId="0" borderId="6" xfId="0" applyBorder="1"/>
    <xf numFmtId="0" fontId="0" fillId="0" borderId="11" xfId="0" applyBorder="1" applyAlignment="1">
      <alignment horizontal="center"/>
    </xf>
    <xf numFmtId="0" fontId="2" fillId="0" borderId="0" xfId="0" applyFont="1"/>
    <xf numFmtId="0" fontId="3" fillId="0" borderId="0" xfId="0" applyFont="1"/>
    <xf numFmtId="0" fontId="4" fillId="0" borderId="0" xfId="0" applyFont="1"/>
    <xf numFmtId="0" fontId="0" fillId="0" borderId="13" xfId="0" applyBorder="1" applyAlignment="1">
      <alignment horizontal="center"/>
    </xf>
    <xf numFmtId="0" fontId="0" fillId="0" borderId="7" xfId="0" applyBorder="1" applyAlignment="1">
      <alignment horizontal="center"/>
    </xf>
    <xf numFmtId="0" fontId="0" fillId="0" borderId="12" xfId="0" applyFill="1" applyBorder="1" applyAlignment="1">
      <alignment horizontal="center"/>
    </xf>
    <xf numFmtId="0" fontId="0" fillId="0" borderId="8" xfId="0" applyFill="1" applyBorder="1"/>
    <xf numFmtId="0" fontId="0" fillId="0" borderId="8" xfId="0" applyFill="1" applyBorder="1" applyAlignment="1">
      <alignment horizontal="center"/>
    </xf>
    <xf numFmtId="0" fontId="0" fillId="0" borderId="0" xfId="0" applyFill="1" applyAlignment="1">
      <alignment horizontal="center"/>
    </xf>
    <xf numFmtId="37" fontId="0" fillId="0" borderId="5" xfId="0" applyNumberFormat="1" applyFill="1" applyBorder="1"/>
    <xf numFmtId="37" fontId="0" fillId="0" borderId="12" xfId="0" applyNumberFormat="1" applyFill="1" applyBorder="1"/>
    <xf numFmtId="0" fontId="0" fillId="0" borderId="0" xfId="0" applyFill="1"/>
    <xf numFmtId="0" fontId="0" fillId="0" borderId="0" xfId="0" applyAlignment="1">
      <alignment wrapText="1"/>
    </xf>
    <xf numFmtId="0" fontId="0" fillId="0" borderId="17" xfId="0" applyBorder="1" applyAlignment="1">
      <alignment wrapText="1"/>
    </xf>
    <xf numFmtId="37" fontId="0" fillId="0" borderId="17" xfId="0" applyNumberFormat="1" applyBorder="1" applyAlignment="1">
      <alignment wrapText="1"/>
    </xf>
    <xf numFmtId="37" fontId="0" fillId="0" borderId="7" xfId="0" applyNumberFormat="1" applyBorder="1" applyAlignment="1">
      <alignment wrapText="1"/>
    </xf>
    <xf numFmtId="0" fontId="0" fillId="0" borderId="12" xfId="0" applyBorder="1" applyAlignment="1">
      <alignment wrapText="1"/>
    </xf>
    <xf numFmtId="0" fontId="0" fillId="0" borderId="12" xfId="0" applyBorder="1" applyAlignment="1">
      <alignment horizontal="center" vertical="top"/>
    </xf>
    <xf numFmtId="0" fontId="0" fillId="0" borderId="12" xfId="0" applyBorder="1" applyAlignment="1">
      <alignment horizontal="left" vertical="top" wrapText="1"/>
    </xf>
    <xf numFmtId="0" fontId="0" fillId="0" borderId="12" xfId="0" applyBorder="1" applyAlignment="1">
      <alignment vertical="top"/>
    </xf>
    <xf numFmtId="0" fontId="0" fillId="0" borderId="0" xfId="0" applyAlignment="1">
      <alignment vertical="top"/>
    </xf>
    <xf numFmtId="37" fontId="0" fillId="0" borderId="12" xfId="0" applyNumberFormat="1" applyBorder="1" applyAlignment="1">
      <alignment vertical="top"/>
    </xf>
    <xf numFmtId="37" fontId="0" fillId="0" borderId="8" xfId="0" applyNumberFormat="1" applyBorder="1" applyAlignment="1">
      <alignment vertical="top"/>
    </xf>
    <xf numFmtId="0" fontId="0" fillId="0" borderId="17" xfId="0" applyBorder="1" applyAlignment="1">
      <alignment horizontal="center"/>
    </xf>
    <xf numFmtId="37" fontId="0" fillId="0" borderId="17" xfId="0" applyNumberFormat="1" applyBorder="1"/>
    <xf numFmtId="37" fontId="0" fillId="0" borderId="7" xfId="0" applyNumberFormat="1" applyBorder="1"/>
    <xf numFmtId="0" fontId="6" fillId="0" borderId="18" xfId="0" applyFont="1" applyBorder="1" applyAlignment="1">
      <alignment wrapText="1"/>
    </xf>
    <xf numFmtId="0" fontId="0" fillId="0" borderId="11" xfId="0" applyBorder="1"/>
    <xf numFmtId="0" fontId="0" fillId="0" borderId="10" xfId="0" applyBorder="1"/>
    <xf numFmtId="0" fontId="0" fillId="0" borderId="1" xfId="0" applyBorder="1"/>
    <xf numFmtId="37" fontId="1" fillId="0" borderId="19" xfId="0" applyNumberFormat="1" applyFont="1" applyBorder="1"/>
    <xf numFmtId="37" fontId="1" fillId="0" borderId="11" xfId="0" applyNumberFormat="1" applyFont="1" applyBorder="1"/>
    <xf numFmtId="0" fontId="0" fillId="0" borderId="12" xfId="0" applyFill="1" applyBorder="1" applyAlignment="1">
      <alignment horizontal="center" vertical="top"/>
    </xf>
    <xf numFmtId="0" fontId="0" fillId="0" borderId="12" xfId="0" applyFill="1" applyBorder="1" applyAlignment="1">
      <alignment horizontal="left" vertical="top"/>
    </xf>
    <xf numFmtId="0" fontId="0" fillId="0" borderId="12" xfId="0" applyNumberFormat="1" applyFill="1" applyBorder="1" applyAlignment="1">
      <alignment horizontal="left" vertical="top" wrapText="1"/>
    </xf>
    <xf numFmtId="0" fontId="0" fillId="0" borderId="0" xfId="0" applyFill="1" applyBorder="1" applyAlignment="1">
      <alignment horizontal="center" vertical="top"/>
    </xf>
    <xf numFmtId="0" fontId="0" fillId="0" borderId="8" xfId="0" applyFill="1" applyBorder="1" applyAlignment="1">
      <alignment horizontal="center" vertical="top"/>
    </xf>
    <xf numFmtId="37" fontId="0" fillId="0" borderId="14" xfId="0" applyNumberFormat="1" applyFill="1" applyBorder="1" applyAlignment="1">
      <alignment vertical="top" wrapText="1"/>
    </xf>
    <xf numFmtId="37" fontId="0" fillId="0" borderId="16" xfId="0" applyNumberFormat="1" applyFill="1" applyBorder="1" applyAlignment="1">
      <alignment vertical="top" wrapText="1"/>
    </xf>
    <xf numFmtId="0" fontId="0" fillId="0" borderId="17" xfId="0" applyFill="1" applyBorder="1" applyAlignment="1">
      <alignment horizontal="center" vertical="top" wrapText="1"/>
    </xf>
    <xf numFmtId="0" fontId="0" fillId="0" borderId="17" xfId="0" applyFill="1" applyBorder="1" applyAlignment="1">
      <alignment vertical="top" wrapText="1"/>
    </xf>
    <xf numFmtId="0" fontId="0" fillId="0" borderId="17" xfId="0" applyNumberFormat="1"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center" vertical="top" wrapText="1"/>
    </xf>
    <xf numFmtId="37" fontId="0" fillId="0" borderId="17" xfId="0" applyNumberFormat="1" applyFill="1" applyBorder="1" applyAlignment="1">
      <alignment vertical="top" wrapText="1"/>
    </xf>
    <xf numFmtId="37" fontId="0" fillId="0" borderId="7" xfId="0" applyNumberFormat="1" applyFill="1" applyBorder="1" applyAlignment="1">
      <alignment vertical="top" wrapText="1"/>
    </xf>
    <xf numFmtId="0" fontId="0" fillId="0" borderId="18" xfId="0" applyFill="1" applyBorder="1" applyAlignment="1">
      <alignment horizontal="left"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17" xfId="0" applyBorder="1" applyAlignment="1">
      <alignment horizontal="center" vertical="top"/>
    </xf>
    <xf numFmtId="0" fontId="0" fillId="0" borderId="17" xfId="0" applyBorder="1" applyAlignment="1">
      <alignment vertical="top" wrapText="1"/>
    </xf>
    <xf numFmtId="0" fontId="0" fillId="0" borderId="17" xfId="0" applyBorder="1" applyAlignment="1">
      <alignment vertical="top"/>
    </xf>
    <xf numFmtId="0" fontId="0" fillId="2" borderId="14" xfId="0" applyFill="1" applyBorder="1" applyAlignment="1">
      <alignment horizontal="center" vertical="top" wrapText="1"/>
    </xf>
    <xf numFmtId="0" fontId="0" fillId="2" borderId="14" xfId="0" applyFill="1" applyBorder="1" applyAlignment="1">
      <alignment wrapText="1"/>
    </xf>
    <xf numFmtId="0" fontId="0" fillId="2" borderId="15" xfId="0" applyFill="1" applyBorder="1" applyAlignment="1">
      <alignment horizontal="center" vertical="top" wrapText="1"/>
    </xf>
    <xf numFmtId="37" fontId="0" fillId="2" borderId="14" xfId="0" applyNumberFormat="1" applyFill="1" applyBorder="1" applyAlignment="1">
      <alignment wrapText="1"/>
    </xf>
    <xf numFmtId="37" fontId="0" fillId="2" borderId="16" xfId="0" applyNumberFormat="1" applyFill="1" applyBorder="1" applyAlignment="1">
      <alignment wrapText="1"/>
    </xf>
    <xf numFmtId="0" fontId="0" fillId="2" borderId="17" xfId="0" applyFill="1" applyBorder="1" applyAlignment="1">
      <alignment horizontal="center" vertical="top" wrapText="1"/>
    </xf>
    <xf numFmtId="0" fontId="0" fillId="2" borderId="17" xfId="0" applyFill="1" applyBorder="1" applyAlignment="1">
      <alignment wrapText="1"/>
    </xf>
    <xf numFmtId="0" fontId="0" fillId="2" borderId="18" xfId="0" applyFill="1" applyBorder="1" applyAlignment="1">
      <alignment horizontal="center" vertical="top" wrapText="1"/>
    </xf>
    <xf numFmtId="37" fontId="0" fillId="2" borderId="17" xfId="0" applyNumberFormat="1" applyFill="1" applyBorder="1" applyAlignment="1">
      <alignment wrapText="1"/>
    </xf>
    <xf numFmtId="37" fontId="0" fillId="2" borderId="7" xfId="0" applyNumberFormat="1" applyFill="1" applyBorder="1" applyAlignment="1">
      <alignment wrapText="1"/>
    </xf>
    <xf numFmtId="0" fontId="0" fillId="2" borderId="17" xfId="0" applyFill="1" applyBorder="1" applyAlignment="1">
      <alignment horizontal="left" vertical="top" wrapText="1"/>
    </xf>
    <xf numFmtId="0" fontId="0" fillId="0" borderId="18" xfId="0" applyBorder="1" applyAlignment="1">
      <alignment horizontal="center" vertical="top"/>
    </xf>
    <xf numFmtId="3" fontId="0" fillId="0" borderId="17" xfId="0" applyNumberFormat="1" applyBorder="1" applyAlignment="1">
      <alignment horizontal="center"/>
    </xf>
    <xf numFmtId="3" fontId="0" fillId="0" borderId="7" xfId="0" applyNumberFormat="1" applyBorder="1" applyAlignment="1">
      <alignment horizontal="center"/>
    </xf>
    <xf numFmtId="0" fontId="0" fillId="2" borderId="17" xfId="0" applyFill="1" applyBorder="1" applyAlignment="1">
      <alignment horizontal="center" vertical="top"/>
    </xf>
    <xf numFmtId="0" fontId="0" fillId="2" borderId="17" xfId="0" applyNumberFormat="1" applyFill="1" applyBorder="1" applyAlignment="1">
      <alignment horizontal="left" vertical="top" wrapText="1"/>
    </xf>
    <xf numFmtId="0" fontId="0" fillId="2" borderId="18" xfId="0" applyFill="1" applyBorder="1" applyAlignment="1">
      <alignment horizontal="center" vertical="top"/>
    </xf>
    <xf numFmtId="0" fontId="0" fillId="2" borderId="7" xfId="0" applyFill="1" applyBorder="1" applyAlignment="1">
      <alignment horizontal="center" vertical="top"/>
    </xf>
    <xf numFmtId="37" fontId="0" fillId="2" borderId="17" xfId="0" applyNumberFormat="1" applyFill="1" applyBorder="1" applyAlignment="1">
      <alignment vertical="top" wrapText="1"/>
    </xf>
    <xf numFmtId="37" fontId="0" fillId="2" borderId="7" xfId="0" applyNumberFormat="1" applyFill="1" applyBorder="1" applyAlignment="1">
      <alignment vertical="top" wrapText="1"/>
    </xf>
    <xf numFmtId="0" fontId="0" fillId="2" borderId="17" xfId="0" applyFill="1" applyBorder="1" applyAlignment="1">
      <alignment horizontal="center"/>
    </xf>
    <xf numFmtId="37" fontId="0" fillId="2" borderId="17" xfId="0" applyNumberFormat="1" applyFill="1" applyBorder="1"/>
    <xf numFmtId="37" fontId="0" fillId="2" borderId="7" xfId="0" applyNumberFormat="1" applyFill="1" applyBorder="1"/>
    <xf numFmtId="0" fontId="0" fillId="2" borderId="12" xfId="0" applyFill="1" applyBorder="1" applyAlignment="1">
      <alignment horizontal="center"/>
    </xf>
    <xf numFmtId="0" fontId="0" fillId="2" borderId="12" xfId="0" applyFill="1" applyBorder="1" applyAlignment="1">
      <alignment wrapText="1"/>
    </xf>
    <xf numFmtId="37" fontId="0" fillId="2" borderId="12" xfId="0" applyNumberFormat="1" applyFill="1" applyBorder="1"/>
    <xf numFmtId="37" fontId="0" fillId="2" borderId="8" xfId="0" applyNumberFormat="1" applyFill="1" applyBorder="1"/>
    <xf numFmtId="0" fontId="0" fillId="2" borderId="14" xfId="0" applyFill="1" applyBorder="1" applyAlignment="1">
      <alignment vertical="top" wrapText="1"/>
    </xf>
    <xf numFmtId="0" fontId="0" fillId="2" borderId="17" xfId="0" applyFill="1" applyBorder="1" applyAlignment="1">
      <alignment vertical="top" wrapText="1"/>
    </xf>
    <xf numFmtId="0" fontId="0" fillId="0" borderId="17" xfId="0" applyBorder="1" applyAlignment="1">
      <alignment horizontal="left" vertical="top"/>
    </xf>
    <xf numFmtId="0" fontId="0" fillId="2" borderId="12" xfId="0" applyFill="1" applyBorder="1" applyAlignment="1">
      <alignment horizontal="center" vertical="top"/>
    </xf>
    <xf numFmtId="0" fontId="0" fillId="2" borderId="17" xfId="0" applyFill="1" applyBorder="1" applyAlignment="1">
      <alignment vertical="top"/>
    </xf>
    <xf numFmtId="0" fontId="0" fillId="2" borderId="12" xfId="0" applyFill="1" applyBorder="1" applyAlignment="1">
      <alignment vertical="top"/>
    </xf>
    <xf numFmtId="0" fontId="0" fillId="2" borderId="0" xfId="0" applyFill="1" applyAlignment="1">
      <alignment horizontal="center" vertical="top"/>
    </xf>
    <xf numFmtId="0" fontId="0" fillId="0" borderId="3" xfId="0" applyBorder="1" applyAlignment="1">
      <alignment horizontal="center"/>
    </xf>
    <xf numFmtId="0" fontId="0" fillId="0" borderId="7"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topLeftCell="C1" workbookViewId="0">
      <selection activeCell="K37" sqref="K37"/>
    </sheetView>
  </sheetViews>
  <sheetFormatPr defaultRowHeight="15" x14ac:dyDescent="0.25"/>
  <cols>
    <col min="1" max="1" width="8" customWidth="1"/>
    <col min="2" max="2" width="24.28515625" customWidth="1"/>
    <col min="3" max="3" width="77.7109375" customWidth="1"/>
    <col min="4" max="4" width="13.140625" bestFit="1" customWidth="1"/>
    <col min="5" max="5" width="8.7109375" customWidth="1"/>
    <col min="7" max="12" width="10.7109375" customWidth="1"/>
    <col min="14" max="14" width="15.42578125" customWidth="1"/>
  </cols>
  <sheetData>
    <row r="1" spans="1:12" ht="15.75" x14ac:dyDescent="0.25">
      <c r="A1" s="10" t="s">
        <v>0</v>
      </c>
    </row>
    <row r="2" spans="1:12" ht="15.75" customHeight="1" x14ac:dyDescent="0.25">
      <c r="A2" s="11" t="s">
        <v>10</v>
      </c>
    </row>
    <row r="3" spans="1:12" ht="15.75" customHeight="1" x14ac:dyDescent="0.25">
      <c r="A3" s="12" t="s">
        <v>13</v>
      </c>
    </row>
    <row r="6" spans="1:12" x14ac:dyDescent="0.25">
      <c r="A6" s="8"/>
      <c r="B6" s="4" t="s">
        <v>5</v>
      </c>
      <c r="C6" s="7"/>
      <c r="D6" s="4" t="s">
        <v>11</v>
      </c>
      <c r="E6" s="4" t="s">
        <v>8</v>
      </c>
      <c r="F6" s="2" t="s">
        <v>7</v>
      </c>
      <c r="G6" s="96" t="s">
        <v>18</v>
      </c>
      <c r="H6" s="97"/>
      <c r="I6" s="96" t="s">
        <v>19</v>
      </c>
      <c r="J6" s="97"/>
      <c r="K6" s="96" t="s">
        <v>17</v>
      </c>
      <c r="L6" s="97"/>
    </row>
    <row r="7" spans="1:12" ht="15.75" thickBot="1" x14ac:dyDescent="0.3">
      <c r="A7" s="9" t="s">
        <v>4</v>
      </c>
      <c r="B7" s="5" t="s">
        <v>16</v>
      </c>
      <c r="C7" s="5" t="s">
        <v>6</v>
      </c>
      <c r="D7" s="6" t="s">
        <v>12</v>
      </c>
      <c r="E7" s="5" t="s">
        <v>9</v>
      </c>
      <c r="F7" s="1" t="s">
        <v>3</v>
      </c>
      <c r="G7" s="3" t="s">
        <v>1</v>
      </c>
      <c r="H7" s="13" t="s">
        <v>2</v>
      </c>
      <c r="I7" s="3" t="s">
        <v>1</v>
      </c>
      <c r="J7" s="13" t="s">
        <v>2</v>
      </c>
      <c r="K7" s="3" t="s">
        <v>1</v>
      </c>
      <c r="L7" s="13" t="s">
        <v>2</v>
      </c>
    </row>
    <row r="8" spans="1:12" s="22" customFormat="1" ht="30" x14ac:dyDescent="0.25">
      <c r="A8" s="62">
        <v>1</v>
      </c>
      <c r="B8" s="89" t="s">
        <v>73</v>
      </c>
      <c r="C8" s="63" t="s">
        <v>80</v>
      </c>
      <c r="D8" s="62">
        <v>5</v>
      </c>
      <c r="E8" s="62"/>
      <c r="F8" s="64" t="s">
        <v>15</v>
      </c>
      <c r="G8" s="65"/>
      <c r="H8" s="66"/>
      <c r="I8" s="65">
        <v>30000</v>
      </c>
      <c r="J8" s="66">
        <v>30000</v>
      </c>
      <c r="K8" s="65">
        <v>24416</v>
      </c>
      <c r="L8" s="66">
        <v>24416</v>
      </c>
    </row>
    <row r="9" spans="1:12" s="22" customFormat="1" ht="90" x14ac:dyDescent="0.25">
      <c r="A9" s="67">
        <v>2</v>
      </c>
      <c r="B9" s="90" t="s">
        <v>74</v>
      </c>
      <c r="C9" s="68" t="s">
        <v>87</v>
      </c>
      <c r="D9" s="67" t="s">
        <v>75</v>
      </c>
      <c r="E9" s="67"/>
      <c r="F9" s="69" t="s">
        <v>15</v>
      </c>
      <c r="G9" s="70"/>
      <c r="H9" s="71"/>
      <c r="I9" s="70">
        <v>15000</v>
      </c>
      <c r="J9" s="71">
        <v>15000</v>
      </c>
      <c r="K9" s="70">
        <v>19570</v>
      </c>
      <c r="L9" s="71">
        <v>19570</v>
      </c>
    </row>
    <row r="10" spans="1:12" s="22" customFormat="1" ht="30" x14ac:dyDescent="0.25">
      <c r="A10" s="67">
        <v>3</v>
      </c>
      <c r="B10" s="90" t="s">
        <v>76</v>
      </c>
      <c r="C10" s="68" t="s">
        <v>77</v>
      </c>
      <c r="D10" s="67"/>
      <c r="E10" s="67"/>
      <c r="F10" s="69" t="s">
        <v>15</v>
      </c>
      <c r="G10" s="70"/>
      <c r="H10" s="71"/>
      <c r="I10" s="70"/>
      <c r="J10" s="71"/>
      <c r="K10" s="70">
        <v>82464</v>
      </c>
      <c r="L10" s="71">
        <v>82464</v>
      </c>
    </row>
    <row r="11" spans="1:12" s="22" customFormat="1" x14ac:dyDescent="0.25">
      <c r="A11" s="67">
        <v>4</v>
      </c>
      <c r="B11" s="90" t="s">
        <v>78</v>
      </c>
      <c r="C11" s="68" t="s">
        <v>79</v>
      </c>
      <c r="D11" s="67" t="s">
        <v>75</v>
      </c>
      <c r="E11" s="67"/>
      <c r="F11" s="69" t="s">
        <v>15</v>
      </c>
      <c r="G11" s="70"/>
      <c r="H11" s="71"/>
      <c r="I11" s="70"/>
      <c r="J11" s="71"/>
      <c r="K11" s="70">
        <v>82464</v>
      </c>
      <c r="L11" s="71">
        <v>82464</v>
      </c>
    </row>
    <row r="12" spans="1:12" s="22" customFormat="1" ht="30" x14ac:dyDescent="0.25">
      <c r="A12" s="67">
        <v>5</v>
      </c>
      <c r="B12" s="90" t="s">
        <v>91</v>
      </c>
      <c r="C12" s="68" t="s">
        <v>92</v>
      </c>
      <c r="D12" s="67" t="s">
        <v>75</v>
      </c>
      <c r="E12" s="67"/>
      <c r="F12" s="69" t="s">
        <v>15</v>
      </c>
      <c r="G12" s="70"/>
      <c r="H12" s="71"/>
      <c r="I12" s="70"/>
      <c r="J12" s="71"/>
      <c r="K12" s="70">
        <v>31400</v>
      </c>
      <c r="L12" s="71">
        <v>31400</v>
      </c>
    </row>
    <row r="13" spans="1:12" s="22" customFormat="1" ht="60" x14ac:dyDescent="0.25">
      <c r="A13" s="57">
        <v>2</v>
      </c>
      <c r="B13" s="60" t="s">
        <v>28</v>
      </c>
      <c r="C13" s="23" t="s">
        <v>29</v>
      </c>
      <c r="D13" s="57">
        <v>3</v>
      </c>
      <c r="E13" s="57">
        <v>152005</v>
      </c>
      <c r="F13" s="58" t="s">
        <v>15</v>
      </c>
      <c r="G13" s="24"/>
      <c r="H13" s="25"/>
      <c r="I13" s="24"/>
      <c r="J13" s="25"/>
      <c r="K13" s="24">
        <v>82464</v>
      </c>
      <c r="L13" s="25">
        <v>82464</v>
      </c>
    </row>
    <row r="14" spans="1:12" s="22" customFormat="1" ht="75" x14ac:dyDescent="0.25">
      <c r="A14" s="57">
        <v>3</v>
      </c>
      <c r="B14" s="60" t="s">
        <v>30</v>
      </c>
      <c r="C14" s="23" t="s">
        <v>31</v>
      </c>
      <c r="D14" s="57">
        <v>5</v>
      </c>
      <c r="E14" s="57">
        <v>164035</v>
      </c>
      <c r="F14" s="58" t="s">
        <v>15</v>
      </c>
      <c r="G14" s="24"/>
      <c r="H14" s="25"/>
      <c r="I14" s="24"/>
      <c r="J14" s="25"/>
      <c r="K14" s="24">
        <v>76452</v>
      </c>
      <c r="L14" s="25">
        <v>76452</v>
      </c>
    </row>
    <row r="15" spans="1:12" s="22" customFormat="1" ht="45" x14ac:dyDescent="0.25">
      <c r="A15" s="57">
        <v>4</v>
      </c>
      <c r="B15" s="60" t="s">
        <v>32</v>
      </c>
      <c r="C15" s="23" t="s">
        <v>33</v>
      </c>
      <c r="D15" s="57">
        <v>11</v>
      </c>
      <c r="E15" s="57">
        <v>164035</v>
      </c>
      <c r="F15" s="58" t="s">
        <v>15</v>
      </c>
      <c r="G15" s="24"/>
      <c r="H15" s="25"/>
      <c r="I15" s="24"/>
      <c r="J15" s="25"/>
      <c r="K15" s="24">
        <v>52404</v>
      </c>
      <c r="L15" s="25">
        <v>52404</v>
      </c>
    </row>
    <row r="16" spans="1:12" s="22" customFormat="1" x14ac:dyDescent="0.25">
      <c r="A16" s="57">
        <v>5</v>
      </c>
      <c r="B16" s="60" t="s">
        <v>34</v>
      </c>
      <c r="C16" s="23"/>
      <c r="D16" s="57">
        <v>3</v>
      </c>
      <c r="E16" s="57">
        <v>152040</v>
      </c>
      <c r="F16" s="58" t="s">
        <v>15</v>
      </c>
      <c r="G16" s="24"/>
      <c r="H16" s="25"/>
      <c r="I16" s="24"/>
      <c r="J16" s="25"/>
      <c r="K16" s="24">
        <v>64428</v>
      </c>
      <c r="L16" s="25">
        <v>64428</v>
      </c>
    </row>
    <row r="17" spans="1:12" s="22" customFormat="1" ht="90" x14ac:dyDescent="0.25">
      <c r="A17" s="62">
        <v>1</v>
      </c>
      <c r="B17" s="89" t="s">
        <v>68</v>
      </c>
      <c r="C17" s="63" t="s">
        <v>81</v>
      </c>
      <c r="D17" s="62">
        <v>1</v>
      </c>
      <c r="E17" s="62"/>
      <c r="F17" s="64" t="s">
        <v>14</v>
      </c>
      <c r="G17" s="65"/>
      <c r="H17" s="66"/>
      <c r="I17" s="65"/>
      <c r="J17" s="66"/>
      <c r="K17" s="65">
        <v>100000</v>
      </c>
      <c r="L17" s="66"/>
    </row>
    <row r="18" spans="1:12" s="22" customFormat="1" ht="45" x14ac:dyDescent="0.25">
      <c r="A18" s="67">
        <v>2</v>
      </c>
      <c r="B18" s="90" t="s">
        <v>69</v>
      </c>
      <c r="C18" s="72" t="s">
        <v>70</v>
      </c>
      <c r="D18" s="67" t="s">
        <v>71</v>
      </c>
      <c r="E18" s="67"/>
      <c r="F18" s="69" t="s">
        <v>14</v>
      </c>
      <c r="G18" s="70"/>
      <c r="H18" s="71"/>
      <c r="I18" s="70">
        <v>20000</v>
      </c>
      <c r="J18" s="71"/>
      <c r="K18" s="70"/>
      <c r="L18" s="71"/>
    </row>
    <row r="19" spans="1:12" s="22" customFormat="1" ht="105" x14ac:dyDescent="0.25">
      <c r="A19" s="67">
        <v>3</v>
      </c>
      <c r="B19" s="90" t="s">
        <v>69</v>
      </c>
      <c r="C19" s="72" t="s">
        <v>72</v>
      </c>
      <c r="D19" s="67" t="s">
        <v>71</v>
      </c>
      <c r="E19" s="67"/>
      <c r="F19" s="69" t="s">
        <v>15</v>
      </c>
      <c r="G19" s="70"/>
      <c r="H19" s="71"/>
      <c r="I19" s="70">
        <v>80078</v>
      </c>
      <c r="J19" s="71"/>
      <c r="K19" s="70">
        <v>33000</v>
      </c>
      <c r="L19" s="71"/>
    </row>
    <row r="20" spans="1:12" ht="90" x14ac:dyDescent="0.25">
      <c r="A20" s="59">
        <v>1</v>
      </c>
      <c r="B20" s="91" t="s">
        <v>55</v>
      </c>
      <c r="C20" s="23" t="s">
        <v>83</v>
      </c>
      <c r="D20" s="49" t="s">
        <v>56</v>
      </c>
      <c r="E20" s="59"/>
      <c r="F20" s="73" t="s">
        <v>15</v>
      </c>
      <c r="G20" s="33"/>
      <c r="H20" s="14"/>
      <c r="I20" s="33"/>
      <c r="J20" s="14"/>
      <c r="K20" s="74">
        <v>870000</v>
      </c>
      <c r="L20" s="75">
        <v>870000</v>
      </c>
    </row>
    <row r="21" spans="1:12" s="22" customFormat="1" ht="75" x14ac:dyDescent="0.25">
      <c r="A21" s="57">
        <v>2</v>
      </c>
      <c r="B21" s="60" t="s">
        <v>57</v>
      </c>
      <c r="C21" s="23" t="s">
        <v>82</v>
      </c>
      <c r="D21" s="57" t="s">
        <v>58</v>
      </c>
      <c r="E21" s="57"/>
      <c r="F21" s="58" t="s">
        <v>15</v>
      </c>
      <c r="G21" s="24"/>
      <c r="H21" s="25"/>
      <c r="I21" s="24">
        <v>19725</v>
      </c>
      <c r="J21" s="25">
        <v>19725</v>
      </c>
      <c r="K21" s="24">
        <v>50715</v>
      </c>
      <c r="L21" s="25">
        <v>50715</v>
      </c>
    </row>
    <row r="22" spans="1:12" s="22" customFormat="1" ht="45" x14ac:dyDescent="0.25">
      <c r="A22" s="57">
        <v>3</v>
      </c>
      <c r="B22" s="60" t="s">
        <v>59</v>
      </c>
      <c r="C22" s="23" t="s">
        <v>60</v>
      </c>
      <c r="D22" s="57" t="s">
        <v>61</v>
      </c>
      <c r="E22" s="57"/>
      <c r="F22" s="58" t="s">
        <v>15</v>
      </c>
      <c r="G22" s="24"/>
      <c r="H22" s="25"/>
      <c r="I22" s="24">
        <v>10000</v>
      </c>
      <c r="J22" s="25">
        <v>10000</v>
      </c>
      <c r="K22" s="24"/>
      <c r="L22" s="25"/>
    </row>
    <row r="23" spans="1:12" s="22" customFormat="1" ht="45" x14ac:dyDescent="0.25">
      <c r="A23" s="57">
        <v>4</v>
      </c>
      <c r="B23" s="60" t="s">
        <v>62</v>
      </c>
      <c r="C23" s="23" t="s">
        <v>63</v>
      </c>
      <c r="D23" s="57" t="s">
        <v>64</v>
      </c>
      <c r="E23" s="57"/>
      <c r="F23" s="58" t="s">
        <v>15</v>
      </c>
      <c r="G23" s="24"/>
      <c r="H23" s="25"/>
      <c r="I23" s="24"/>
      <c r="J23" s="25"/>
      <c r="K23" s="24">
        <v>112524</v>
      </c>
      <c r="L23" s="25">
        <v>112524</v>
      </c>
    </row>
    <row r="24" spans="1:12" s="22" customFormat="1" ht="135" x14ac:dyDescent="0.25">
      <c r="A24" s="57">
        <v>5</v>
      </c>
      <c r="B24" s="60" t="s">
        <v>65</v>
      </c>
      <c r="C24" s="36" t="s">
        <v>66</v>
      </c>
      <c r="D24" s="57" t="s">
        <v>67</v>
      </c>
      <c r="E24" s="57"/>
      <c r="F24" s="58" t="s">
        <v>15</v>
      </c>
      <c r="G24" s="24"/>
      <c r="H24" s="25"/>
      <c r="I24" s="24"/>
      <c r="J24" s="25"/>
      <c r="K24" s="24">
        <v>70440</v>
      </c>
      <c r="L24" s="25">
        <v>70440</v>
      </c>
    </row>
    <row r="25" spans="1:12" s="22" customFormat="1" ht="30" x14ac:dyDescent="0.25">
      <c r="A25" s="76">
        <v>1</v>
      </c>
      <c r="B25" s="72" t="s">
        <v>88</v>
      </c>
      <c r="C25" s="77" t="s">
        <v>89</v>
      </c>
      <c r="D25" s="76">
        <v>14</v>
      </c>
      <c r="E25" s="76"/>
      <c r="F25" s="78" t="s">
        <v>15</v>
      </c>
      <c r="G25" s="76"/>
      <c r="H25" s="79"/>
      <c r="I25" s="80">
        <v>20000</v>
      </c>
      <c r="J25" s="81">
        <v>20000</v>
      </c>
      <c r="K25" s="76"/>
      <c r="L25" s="79"/>
    </row>
    <row r="26" spans="1:12" s="22" customFormat="1" ht="45" x14ac:dyDescent="0.25">
      <c r="A26" s="76">
        <v>2</v>
      </c>
      <c r="B26" s="72" t="s">
        <v>32</v>
      </c>
      <c r="C26" s="77" t="s">
        <v>90</v>
      </c>
      <c r="D26" s="76">
        <v>11</v>
      </c>
      <c r="E26" s="76"/>
      <c r="F26" s="78" t="s">
        <v>15</v>
      </c>
      <c r="G26" s="76"/>
      <c r="H26" s="79"/>
      <c r="I26" s="80">
        <v>39100</v>
      </c>
      <c r="J26" s="81">
        <v>39100</v>
      </c>
      <c r="K26" s="76"/>
      <c r="L26" s="79"/>
    </row>
    <row r="27" spans="1:12" ht="225" x14ac:dyDescent="0.25">
      <c r="A27" s="42">
        <v>1</v>
      </c>
      <c r="B27" s="43" t="s">
        <v>38</v>
      </c>
      <c r="C27" s="44" t="s">
        <v>39</v>
      </c>
      <c r="D27" s="42" t="s">
        <v>40</v>
      </c>
      <c r="E27" s="42" t="s">
        <v>41</v>
      </c>
      <c r="F27" s="45" t="s">
        <v>15</v>
      </c>
      <c r="G27" s="42"/>
      <c r="H27" s="46"/>
      <c r="I27" s="47">
        <v>20000</v>
      </c>
      <c r="J27" s="48">
        <v>20000</v>
      </c>
      <c r="K27" s="42"/>
      <c r="L27" s="46"/>
    </row>
    <row r="28" spans="1:12" s="22" customFormat="1" ht="165" x14ac:dyDescent="0.25">
      <c r="A28" s="49">
        <v>2</v>
      </c>
      <c r="B28" s="50" t="s">
        <v>42</v>
      </c>
      <c r="C28" s="51" t="s">
        <v>43</v>
      </c>
      <c r="D28" s="49" t="s">
        <v>44</v>
      </c>
      <c r="E28" s="49"/>
      <c r="F28" s="53" t="s">
        <v>15</v>
      </c>
      <c r="G28" s="54"/>
      <c r="H28" s="55"/>
      <c r="I28" s="54"/>
      <c r="J28" s="55"/>
      <c r="K28" s="54">
        <v>52000</v>
      </c>
      <c r="L28" s="55">
        <v>52000</v>
      </c>
    </row>
    <row r="29" spans="1:12" s="22" customFormat="1" ht="120" x14ac:dyDescent="0.25">
      <c r="A29" s="49">
        <v>3</v>
      </c>
      <c r="B29" s="50" t="s">
        <v>45</v>
      </c>
      <c r="C29" s="52" t="s">
        <v>46</v>
      </c>
      <c r="D29" s="49" t="s">
        <v>47</v>
      </c>
      <c r="E29" s="49"/>
      <c r="F29" s="53" t="s">
        <v>15</v>
      </c>
      <c r="G29" s="54"/>
      <c r="H29" s="55"/>
      <c r="I29" s="54"/>
      <c r="J29" s="55"/>
      <c r="K29" s="54">
        <v>97500</v>
      </c>
      <c r="L29" s="55">
        <v>97500</v>
      </c>
    </row>
    <row r="30" spans="1:12" s="22" customFormat="1" ht="105" x14ac:dyDescent="0.25">
      <c r="A30" s="49">
        <v>4</v>
      </c>
      <c r="B30" s="50" t="s">
        <v>48</v>
      </c>
      <c r="C30" s="52" t="s">
        <v>49</v>
      </c>
      <c r="D30" s="49" t="s">
        <v>47</v>
      </c>
      <c r="E30" s="49"/>
      <c r="F30" s="53" t="s">
        <v>15</v>
      </c>
      <c r="G30" s="54"/>
      <c r="H30" s="55"/>
      <c r="I30" s="54">
        <v>30000</v>
      </c>
      <c r="J30" s="54">
        <v>30000</v>
      </c>
      <c r="K30" s="54"/>
      <c r="L30" s="54"/>
    </row>
    <row r="31" spans="1:12" ht="180" x14ac:dyDescent="0.25">
      <c r="A31" s="49">
        <v>5</v>
      </c>
      <c r="B31" s="50" t="s">
        <v>50</v>
      </c>
      <c r="C31" s="56" t="s">
        <v>51</v>
      </c>
      <c r="D31" s="49" t="s">
        <v>47</v>
      </c>
      <c r="E31" s="49"/>
      <c r="F31" s="53" t="s">
        <v>15</v>
      </c>
      <c r="G31" s="54"/>
      <c r="H31" s="55"/>
      <c r="I31" s="54"/>
      <c r="J31" s="55"/>
      <c r="K31" s="54">
        <v>60000</v>
      </c>
      <c r="L31" s="55">
        <v>60000</v>
      </c>
    </row>
    <row r="32" spans="1:12" s="22" customFormat="1" ht="240" x14ac:dyDescent="0.25">
      <c r="A32" s="49">
        <v>1</v>
      </c>
      <c r="B32" s="50" t="s">
        <v>52</v>
      </c>
      <c r="C32" s="52" t="s">
        <v>53</v>
      </c>
      <c r="D32" s="49">
        <v>11</v>
      </c>
      <c r="E32" s="49"/>
      <c r="F32" s="53" t="s">
        <v>14</v>
      </c>
      <c r="G32" s="54"/>
      <c r="H32" s="55"/>
      <c r="I32" s="54"/>
      <c r="J32" s="55"/>
      <c r="K32" s="54">
        <v>76500</v>
      </c>
      <c r="L32" s="55">
        <v>2000</v>
      </c>
    </row>
    <row r="33" spans="1:12" s="21" customFormat="1" x14ac:dyDescent="0.25">
      <c r="A33" s="15"/>
      <c r="B33" s="16"/>
      <c r="C33" s="16"/>
      <c r="D33" s="17"/>
      <c r="E33" s="17"/>
      <c r="F33" s="18"/>
      <c r="G33" s="19"/>
      <c r="H33" s="20"/>
      <c r="I33" s="19"/>
      <c r="J33" s="20"/>
      <c r="K33" s="19"/>
      <c r="L33" s="20"/>
    </row>
    <row r="34" spans="1:12" ht="15.75" thickBot="1" x14ac:dyDescent="0.3">
      <c r="A34" s="37"/>
      <c r="B34" s="38"/>
      <c r="C34" s="38"/>
      <c r="D34" s="38"/>
      <c r="E34" s="38"/>
      <c r="F34" s="39"/>
      <c r="G34" s="40">
        <f>SUM(G8:G32)</f>
        <v>0</v>
      </c>
      <c r="H34" s="40">
        <f>SUM(H8:H32)</f>
        <v>0</v>
      </c>
      <c r="I34" s="40">
        <f>SUM(I8:I32)</f>
        <v>283903</v>
      </c>
      <c r="J34" s="40">
        <f t="shared" ref="J34:L34" si="0">SUM(J8:J32)</f>
        <v>183825</v>
      </c>
      <c r="K34" s="40">
        <f t="shared" si="0"/>
        <v>2038741</v>
      </c>
      <c r="L34" s="41">
        <f t="shared" si="0"/>
        <v>1831241</v>
      </c>
    </row>
  </sheetData>
  <mergeCells count="3">
    <mergeCell ref="K6:L6"/>
    <mergeCell ref="I6:J6"/>
    <mergeCell ref="G6:H6"/>
  </mergeCells>
  <pageMargins left="0" right="0" top="0.5" bottom="0.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A4" workbookViewId="0">
      <selection activeCell="C3" sqref="C3"/>
    </sheetView>
  </sheetViews>
  <sheetFormatPr defaultRowHeight="15" x14ac:dyDescent="0.25"/>
  <cols>
    <col min="1" max="1" width="8" customWidth="1"/>
    <col min="2" max="2" width="24.28515625" customWidth="1"/>
    <col min="3" max="3" width="77.7109375" customWidth="1"/>
    <col min="4" max="4" width="13.140625" bestFit="1" customWidth="1"/>
    <col min="5" max="5" width="8.7109375" customWidth="1"/>
    <col min="7" max="12" width="10.7109375" customWidth="1"/>
    <col min="14" max="14" width="15.42578125" customWidth="1"/>
  </cols>
  <sheetData>
    <row r="1" spans="1:12" ht="15.75" x14ac:dyDescent="0.25">
      <c r="A1" s="10" t="s">
        <v>0</v>
      </c>
    </row>
    <row r="2" spans="1:12" ht="15.75" customHeight="1" x14ac:dyDescent="0.25">
      <c r="A2" s="11" t="s">
        <v>10</v>
      </c>
    </row>
    <row r="3" spans="1:12" ht="15.75" customHeight="1" x14ac:dyDescent="0.25">
      <c r="A3" s="12" t="s">
        <v>37</v>
      </c>
    </row>
    <row r="6" spans="1:12" x14ac:dyDescent="0.25">
      <c r="A6" s="8"/>
      <c r="B6" s="4" t="s">
        <v>5</v>
      </c>
      <c r="C6" s="7"/>
      <c r="D6" s="4" t="s">
        <v>11</v>
      </c>
      <c r="E6" s="4" t="s">
        <v>8</v>
      </c>
      <c r="F6" s="2" t="s">
        <v>7</v>
      </c>
      <c r="G6" s="96" t="s">
        <v>18</v>
      </c>
      <c r="H6" s="97"/>
      <c r="I6" s="96" t="s">
        <v>19</v>
      </c>
      <c r="J6" s="97"/>
      <c r="K6" s="96" t="s">
        <v>17</v>
      </c>
      <c r="L6" s="97"/>
    </row>
    <row r="7" spans="1:12" ht="15.75" thickBot="1" x14ac:dyDescent="0.3">
      <c r="A7" s="9" t="s">
        <v>4</v>
      </c>
      <c r="B7" s="5" t="s">
        <v>16</v>
      </c>
      <c r="C7" s="5" t="s">
        <v>6</v>
      </c>
      <c r="D7" s="6" t="s">
        <v>12</v>
      </c>
      <c r="E7" s="5" t="s">
        <v>9</v>
      </c>
      <c r="F7" s="1" t="s">
        <v>3</v>
      </c>
      <c r="G7" s="3" t="s">
        <v>1</v>
      </c>
      <c r="H7" s="13" t="s">
        <v>2</v>
      </c>
      <c r="I7" s="3" t="s">
        <v>1</v>
      </c>
      <c r="J7" s="13" t="s">
        <v>2</v>
      </c>
      <c r="K7" s="3" t="s">
        <v>1</v>
      </c>
      <c r="L7" s="13" t="s">
        <v>2</v>
      </c>
    </row>
    <row r="8" spans="1:12" ht="30" x14ac:dyDescent="0.25">
      <c r="A8" s="59">
        <v>1</v>
      </c>
      <c r="B8" s="61" t="s">
        <v>35</v>
      </c>
      <c r="C8" s="23" t="s">
        <v>36</v>
      </c>
      <c r="D8" s="59">
        <v>1</v>
      </c>
      <c r="E8" s="33">
        <v>316015</v>
      </c>
      <c r="F8" s="73" t="s">
        <v>15</v>
      </c>
      <c r="G8" s="34"/>
      <c r="H8" s="35"/>
      <c r="I8" s="34"/>
      <c r="J8" s="35"/>
      <c r="K8" s="34">
        <v>70440</v>
      </c>
      <c r="L8" s="35">
        <v>70440</v>
      </c>
    </row>
    <row r="9" spans="1:12" ht="90" x14ac:dyDescent="0.25">
      <c r="A9" s="76">
        <v>1</v>
      </c>
      <c r="B9" s="93" t="s">
        <v>55</v>
      </c>
      <c r="C9" s="68" t="s">
        <v>83</v>
      </c>
      <c r="D9" s="67" t="s">
        <v>56</v>
      </c>
      <c r="E9" s="82"/>
      <c r="F9" s="78" t="s">
        <v>15</v>
      </c>
      <c r="G9" s="83"/>
      <c r="H9" s="84"/>
      <c r="I9" s="83"/>
      <c r="J9" s="84"/>
      <c r="K9" s="83">
        <v>870000</v>
      </c>
      <c r="L9" s="84">
        <v>870000</v>
      </c>
    </row>
    <row r="10" spans="1:12" ht="75" x14ac:dyDescent="0.25">
      <c r="A10" s="27">
        <v>1</v>
      </c>
      <c r="B10" s="28" t="s">
        <v>54</v>
      </c>
      <c r="C10" s="26" t="s">
        <v>84</v>
      </c>
      <c r="D10" s="27"/>
      <c r="E10" s="29"/>
      <c r="F10" s="30"/>
      <c r="G10" s="31"/>
      <c r="H10" s="32"/>
      <c r="I10" s="31"/>
      <c r="J10" s="32"/>
      <c r="K10" s="31">
        <v>69214</v>
      </c>
      <c r="L10" s="31">
        <v>69214</v>
      </c>
    </row>
    <row r="11" spans="1:12" ht="75" x14ac:dyDescent="0.25">
      <c r="A11" s="76">
        <v>1</v>
      </c>
      <c r="B11" s="93" t="s">
        <v>20</v>
      </c>
      <c r="C11" s="68" t="s">
        <v>85</v>
      </c>
      <c r="D11" s="76">
        <v>18</v>
      </c>
      <c r="E11" s="82"/>
      <c r="F11" s="78" t="s">
        <v>15</v>
      </c>
      <c r="G11" s="83"/>
      <c r="H11" s="84"/>
      <c r="I11" s="83"/>
      <c r="J11" s="84"/>
      <c r="K11" s="83">
        <v>142384</v>
      </c>
      <c r="L11" s="84">
        <v>142384</v>
      </c>
    </row>
    <row r="12" spans="1:12" ht="45" x14ac:dyDescent="0.25">
      <c r="A12" s="92">
        <v>2</v>
      </c>
      <c r="B12" s="94" t="s">
        <v>21</v>
      </c>
      <c r="C12" s="86" t="s">
        <v>22</v>
      </c>
      <c r="D12" s="92">
        <v>3</v>
      </c>
      <c r="E12" s="85"/>
      <c r="F12" s="95" t="s">
        <v>15</v>
      </c>
      <c r="G12" s="87"/>
      <c r="H12" s="88"/>
      <c r="I12" s="87"/>
      <c r="J12" s="88"/>
      <c r="K12" s="87">
        <v>58416</v>
      </c>
      <c r="L12" s="88">
        <v>58416</v>
      </c>
    </row>
    <row r="13" spans="1:12" ht="60" x14ac:dyDescent="0.25">
      <c r="A13" s="76">
        <v>3</v>
      </c>
      <c r="B13" s="93" t="s">
        <v>23</v>
      </c>
      <c r="C13" s="68" t="s">
        <v>86</v>
      </c>
      <c r="D13" s="76">
        <v>3</v>
      </c>
      <c r="E13" s="82"/>
      <c r="F13" s="78" t="s">
        <v>15</v>
      </c>
      <c r="G13" s="83"/>
      <c r="H13" s="84"/>
      <c r="I13" s="83"/>
      <c r="J13" s="84"/>
      <c r="K13" s="83">
        <v>52404</v>
      </c>
      <c r="L13" s="84">
        <v>52404</v>
      </c>
    </row>
    <row r="14" spans="1:12" x14ac:dyDescent="0.25">
      <c r="A14" s="92">
        <v>4</v>
      </c>
      <c r="B14" s="94" t="s">
        <v>24</v>
      </c>
      <c r="C14" s="86" t="s">
        <v>25</v>
      </c>
      <c r="D14" s="92">
        <v>3</v>
      </c>
      <c r="E14" s="85"/>
      <c r="F14" s="95" t="s">
        <v>15</v>
      </c>
      <c r="G14" s="87"/>
      <c r="H14" s="88"/>
      <c r="I14" s="87"/>
      <c r="J14" s="88"/>
      <c r="K14" s="87">
        <v>35000</v>
      </c>
      <c r="L14" s="88">
        <v>35000</v>
      </c>
    </row>
    <row r="15" spans="1:12" ht="30" x14ac:dyDescent="0.25">
      <c r="A15" s="76">
        <v>5</v>
      </c>
      <c r="B15" s="93" t="s">
        <v>26</v>
      </c>
      <c r="C15" s="68" t="s">
        <v>27</v>
      </c>
      <c r="D15" s="76">
        <v>3</v>
      </c>
      <c r="E15" s="82"/>
      <c r="F15" s="78" t="s">
        <v>15</v>
      </c>
      <c r="G15" s="83"/>
      <c r="H15" s="84"/>
      <c r="I15" s="83"/>
      <c r="J15" s="84"/>
      <c r="K15" s="83">
        <v>9619</v>
      </c>
      <c r="L15" s="84">
        <v>9619</v>
      </c>
    </row>
    <row r="16" spans="1:12" s="21" customFormat="1" x14ac:dyDescent="0.25">
      <c r="A16" s="15"/>
      <c r="B16" s="16"/>
      <c r="C16" s="16"/>
      <c r="D16" s="17"/>
      <c r="E16" s="17"/>
      <c r="F16" s="18"/>
      <c r="G16" s="19"/>
      <c r="H16" s="20"/>
      <c r="I16" s="19"/>
      <c r="J16" s="20"/>
      <c r="K16" s="19"/>
      <c r="L16" s="20"/>
    </row>
    <row r="17" spans="1:12" ht="15.75" thickBot="1" x14ac:dyDescent="0.3">
      <c r="A17" s="37"/>
      <c r="B17" s="38"/>
      <c r="C17" s="38"/>
      <c r="D17" s="38"/>
      <c r="E17" s="38"/>
      <c r="F17" s="39"/>
      <c r="G17" s="40">
        <f>SUM(G8:G15)</f>
        <v>0</v>
      </c>
      <c r="H17" s="41">
        <f>SUM(H8:H15)</f>
        <v>0</v>
      </c>
      <c r="I17" s="41">
        <f t="shared" ref="I17:L17" si="0">SUM(I8:I15)</f>
        <v>0</v>
      </c>
      <c r="J17" s="41">
        <f t="shared" si="0"/>
        <v>0</v>
      </c>
      <c r="K17" s="41">
        <f t="shared" si="0"/>
        <v>1307477</v>
      </c>
      <c r="L17" s="41">
        <f t="shared" si="0"/>
        <v>1307477</v>
      </c>
    </row>
  </sheetData>
  <mergeCells count="3">
    <mergeCell ref="G6:H6"/>
    <mergeCell ref="I6:J6"/>
    <mergeCell ref="K6:L6"/>
  </mergeCells>
  <pageMargins left="0" right="0" top="0.5" bottom="0.5" header="0.3" footer="0.3"/>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E&amp;G</vt:lpstr>
      <vt:lpstr>Auxiliary</vt:lpstr>
      <vt:lpstr>Sheet1</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dc:creator>
  <cp:lastModifiedBy>academiccomputing</cp:lastModifiedBy>
  <cp:lastPrinted>2013-05-23T16:55:18Z</cp:lastPrinted>
  <dcterms:created xsi:type="dcterms:W3CDTF">2012-10-19T00:56:01Z</dcterms:created>
  <dcterms:modified xsi:type="dcterms:W3CDTF">2014-06-16T15:22:33Z</dcterms:modified>
</cp:coreProperties>
</file>